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310" windowWidth="9180" windowHeight="4500" tabRatio="871" activeTab="0"/>
  </bookViews>
  <sheets>
    <sheet name="Classement club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<sst xmlns="http://schemas.openxmlformats.org/spreadsheetml/2006/main" count="37" uniqueCount="36">
  <si>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Temps</t>
  </si>
  <si>
    <t>Moy/horaire</t>
  </si>
  <si>
    <t>Moy/km</t>
  </si>
  <si>
    <t>Classement/ général</t>
  </si>
  <si>
    <t>Classement / catégorie</t>
  </si>
  <si>
    <t>Temps global</t>
  </si>
  <si>
    <t>Position / scratch</t>
  </si>
  <si>
    <t>Noms</t>
  </si>
  <si>
    <t>Prénoms</t>
  </si>
  <si>
    <t>Nombre de rentrants :</t>
  </si>
  <si>
    <t>Distances (mètres) :</t>
  </si>
  <si>
    <t>Nombre</t>
  </si>
  <si>
    <t>01</t>
  </si>
  <si>
    <t>02</t>
  </si>
  <si>
    <t>03</t>
  </si>
  <si>
    <t>Gary</t>
  </si>
  <si>
    <t>Triathlon Half IronMan du Luberon</t>
  </si>
  <si>
    <t>Stéphane</t>
  </si>
  <si>
    <t>2 S4</t>
  </si>
  <si>
    <t>Bertolino</t>
  </si>
  <si>
    <t>Guillaume</t>
  </si>
  <si>
    <t>3 S4</t>
  </si>
  <si>
    <t>04</t>
  </si>
  <si>
    <t>05</t>
  </si>
  <si>
    <t>06</t>
  </si>
  <si>
    <t>Hureau</t>
  </si>
  <si>
    <t>Marc</t>
  </si>
  <si>
    <t>10 V1</t>
  </si>
  <si>
    <t>Vergne</t>
  </si>
  <si>
    <t>6 V3</t>
  </si>
  <si>
    <t>Dalla Barba</t>
  </si>
  <si>
    <t>Patrick</t>
  </si>
  <si>
    <t>1 V5</t>
  </si>
  <si>
    <t>Navarro</t>
  </si>
  <si>
    <t>Serge</t>
  </si>
  <si>
    <t>9 V3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</si>
</sst>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&quot; min &quot;??&quot;sec &quot;/60"/>
  </numFmts>
  <fonts count="50">
    <font>
      <sz val="10"/>
      <name val="Arial"/>
      <family val="0"/>
    </font>
    <font>
      <b/>
      <i/>
      <sz val="22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b/>
      <sz val="10"/>
      <color indexed="4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6"/>
      <color indexed="10"/>
      <name val="Comic Sans MS"/>
      <family val="4"/>
    </font>
    <font>
      <sz val="12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9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21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1" fontId="4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1" fontId="2" fillId="0" borderId="1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shrinkToFi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15" fontId="0" fillId="0" borderId="22" xfId="0" applyNumberFormat="1" applyFont="1" applyBorder="1" applyAlignment="1">
      <alignment horizontal="center" vertical="center"/>
    </xf>
    <xf numFmtId="15" fontId="0" fillId="0" borderId="23" xfId="0" applyNumberFormat="1" applyFont="1" applyBorder="1" applyAlignment="1">
      <alignment horizontal="center" vertical="center"/>
    </xf>
    <xf numFmtId="15" fontId="0" fillId="0" borderId="2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21" fontId="13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21" fontId="13" fillId="0" borderId="25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0" fontId="12" fillId="0" borderId="31" xfId="0" applyNumberFormat="1" applyFont="1" applyBorder="1" applyAlignment="1">
      <alignment horizontal="center" vertical="center"/>
    </xf>
    <xf numFmtId="10" fontId="12" fillId="0" borderId="32" xfId="0" applyNumberFormat="1" applyFont="1" applyBorder="1" applyAlignment="1">
      <alignment horizontal="center" vertical="center"/>
    </xf>
    <xf numFmtId="10" fontId="12" fillId="0" borderId="33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O12" sqref="O12"/>
    </sheetView>
  </sheetViews>
  <sheetFormatPr defaultColWidth="11.421875" defaultRowHeight="12.75"/>
  <cols>
    <col min="1" max="1" width="7.140625" style="0" customWidth="1"/>
    <col min="2" max="2" width="12.8515625" style="0" customWidth="1"/>
    <col min="3" max="3" width="17.140625" style="0" bestFit="1" customWidth="1"/>
    <col min="8" max="9" width="11.57421875" style="0" customWidth="1"/>
  </cols>
  <sheetData>
    <row r="1" spans="2:7" ht="37.5" customHeight="1" thickBot="1">
      <c r="B1" s="10"/>
      <c r="G1" s="16"/>
    </row>
    <row r="2" spans="2:11" ht="29.25" customHeight="1" thickBot="1">
      <c r="B2" s="44" t="s">
        <v>16</v>
      </c>
      <c r="C2" s="45"/>
      <c r="D2" s="45"/>
      <c r="E2" s="45"/>
      <c r="F2" s="45"/>
      <c r="G2" s="45"/>
      <c r="H2" s="45"/>
      <c r="I2" s="45"/>
      <c r="J2" s="45"/>
      <c r="K2" s="46"/>
    </row>
    <row r="3" spans="2:11" s="14" customFormat="1" ht="26.25" thickBot="1">
      <c r="B3" s="13" t="s">
        <v>11</v>
      </c>
      <c r="C3" s="11" t="s">
        <v>7</v>
      </c>
      <c r="D3" s="11" t="s">
        <v>8</v>
      </c>
      <c r="E3" s="11" t="s">
        <v>0</v>
      </c>
      <c r="F3" s="11" t="s">
        <v>1</v>
      </c>
      <c r="G3" s="11" t="s">
        <v>2</v>
      </c>
      <c r="H3" s="12" t="s">
        <v>3</v>
      </c>
      <c r="I3" s="12" t="s">
        <v>4</v>
      </c>
      <c r="J3" s="12" t="s">
        <v>5</v>
      </c>
      <c r="K3" s="12" t="s">
        <v>6</v>
      </c>
    </row>
    <row r="4" spans="2:11" ht="15" customHeight="1">
      <c r="B4" s="26" t="s">
        <v>12</v>
      </c>
      <c r="C4" s="29" t="s">
        <v>15</v>
      </c>
      <c r="D4" s="32" t="s">
        <v>17</v>
      </c>
      <c r="E4" s="17">
        <v>0.021215277777777777</v>
      </c>
      <c r="F4" s="18">
        <f>((E25/1000)*TIMEVALUE("1:00"))/TIME(HOUR(E4),MINUTE(E4),SECOND(E4))</f>
        <v>3.7315875613747953</v>
      </c>
      <c r="G4" s="19">
        <f>TIME(HOUR(E4),MINUTE(E4),SECOND(E4))/(E25/1000)</f>
        <v>0.01116593567251462</v>
      </c>
      <c r="H4" s="35">
        <v>6</v>
      </c>
      <c r="I4" s="38" t="s">
        <v>18</v>
      </c>
      <c r="J4" s="47">
        <v>0.19972222222222222</v>
      </c>
      <c r="K4" s="50">
        <f>SUM(H4/E24)</f>
        <v>0.046875</v>
      </c>
    </row>
    <row r="5" spans="2:11" ht="15" customHeight="1">
      <c r="B5" s="27"/>
      <c r="C5" s="30"/>
      <c r="D5" s="33"/>
      <c r="E5" s="3">
        <v>0.11400462962962964</v>
      </c>
      <c r="F5" s="4">
        <f>((F25/1000)*TIMEVALUE("1:00"))/TIME(HOUR(E5),MINUTE(E5),SECOND(E5))</f>
        <v>31.79695431472081</v>
      </c>
      <c r="G5" s="5">
        <f>TIME(HOUR(E5),MINUTE(E5),SECOND(E5))/(F25/1000)</f>
        <v>0.001310398041719881</v>
      </c>
      <c r="H5" s="36"/>
      <c r="I5" s="57"/>
      <c r="J5" s="48"/>
      <c r="K5" s="51"/>
    </row>
    <row r="6" spans="2:11" ht="15" customHeight="1" thickBot="1">
      <c r="B6" s="28"/>
      <c r="C6" s="31"/>
      <c r="D6" s="34"/>
      <c r="E6" s="15">
        <v>0.06298611111111112</v>
      </c>
      <c r="F6" s="7">
        <f>((G25/1000)*TIMEVALUE("1:00"))/TIME(HOUR(E6),MINUTE(E6),SECOND(E6))</f>
        <v>13.891951488423372</v>
      </c>
      <c r="G6" s="8">
        <f>TIME(HOUR(E6),MINUTE(E6),SECOND(E6))/(G25/1000)</f>
        <v>0.0029993386243386245</v>
      </c>
      <c r="H6" s="37"/>
      <c r="I6" s="58"/>
      <c r="J6" s="49"/>
      <c r="K6" s="52"/>
    </row>
    <row r="7" spans="2:11" ht="15" customHeight="1">
      <c r="B7" s="26" t="s">
        <v>13</v>
      </c>
      <c r="C7" s="29" t="s">
        <v>19</v>
      </c>
      <c r="D7" s="32" t="s">
        <v>20</v>
      </c>
      <c r="E7" s="17">
        <v>0.02179398148148148</v>
      </c>
      <c r="F7" s="1">
        <f>((E25/1000)*TIMEVALUE("1:00"))/TIME(HOUR(E7),MINUTE(E7),SECOND(E7))</f>
        <v>3.632501327668614</v>
      </c>
      <c r="G7" s="19">
        <f>TIME(HOUR(E7),MINUTE(E7),SECOND(E7))/(E25/1000)</f>
        <v>0.01147051656920078</v>
      </c>
      <c r="H7" s="35">
        <v>8</v>
      </c>
      <c r="I7" s="38" t="s">
        <v>21</v>
      </c>
      <c r="J7" s="47">
        <v>0.20197916666666668</v>
      </c>
      <c r="K7" s="50">
        <f>SUM(H7/E24)</f>
        <v>0.0625</v>
      </c>
    </row>
    <row r="8" spans="2:11" ht="15" customHeight="1">
      <c r="B8" s="27"/>
      <c r="C8" s="30"/>
      <c r="D8" s="33"/>
      <c r="E8" s="3">
        <v>0.11524305555555554</v>
      </c>
      <c r="F8" s="4">
        <f>((F25/1000)*TIMEVALUE("1:00"))/TIME(HOUR(E8),MINUTE(E8),SECOND(E8))</f>
        <v>31.455257607713172</v>
      </c>
      <c r="G8" s="5">
        <f>TIME(HOUR(E8),MINUTE(E8),SECOND(E8))/(F25/1000)</f>
        <v>0.0013246328224776499</v>
      </c>
      <c r="H8" s="36"/>
      <c r="I8" s="39"/>
      <c r="J8" s="48"/>
      <c r="K8" s="51"/>
    </row>
    <row r="9" spans="2:11" ht="15" customHeight="1" thickBot="1">
      <c r="B9" s="28"/>
      <c r="C9" s="31"/>
      <c r="D9" s="34"/>
      <c r="E9" s="6">
        <v>0.06344907407407407</v>
      </c>
      <c r="F9" s="7">
        <f>((G25/1000)*TIMEVALUE("1:00"))/TIME(HOUR(E9),MINUTE(E9),SECOND(E9))</f>
        <v>13.790587376869755</v>
      </c>
      <c r="G9" s="8">
        <f>TIME(HOUR(E9),MINUTE(E9),SECOND(E9))/(G25/1000)</f>
        <v>0.003021384479717813</v>
      </c>
      <c r="H9" s="37"/>
      <c r="I9" s="40"/>
      <c r="J9" s="49"/>
      <c r="K9" s="52"/>
    </row>
    <row r="10" spans="2:11" ht="15" customHeight="1">
      <c r="B10" s="26" t="s">
        <v>14</v>
      </c>
      <c r="C10" s="29" t="s">
        <v>25</v>
      </c>
      <c r="D10" s="32" t="s">
        <v>26</v>
      </c>
      <c r="E10" s="9">
        <v>0.020833333333333332</v>
      </c>
      <c r="F10" s="1">
        <f>((E25/1000)*TIMEVALUE("1:00"))/TIME(HOUR(E10),MINUTE(E10),SECOND(E10))</f>
        <v>3.8</v>
      </c>
      <c r="G10" s="2">
        <f>TIME(HOUR(E10),MINUTE(E10),SECOND(E10))/(E25/1000)</f>
        <v>0.010964912280701754</v>
      </c>
      <c r="H10" s="35">
        <v>26</v>
      </c>
      <c r="I10" s="38" t="s">
        <v>27</v>
      </c>
      <c r="J10" s="41">
        <v>0.21590277777777778</v>
      </c>
      <c r="K10" s="50">
        <f>SUM(H10/E24)</f>
        <v>0.203125</v>
      </c>
    </row>
    <row r="11" spans="2:11" ht="15" customHeight="1">
      <c r="B11" s="27"/>
      <c r="C11" s="30"/>
      <c r="D11" s="33"/>
      <c r="E11" s="3">
        <v>0.12386574074074075</v>
      </c>
      <c r="F11" s="4">
        <f>((F25/1000)*TIMEVALUE("1:00"))/TIME(HOUR(E11),MINUTE(E11),SECOND(E11))</f>
        <v>29.265557839656136</v>
      </c>
      <c r="G11" s="5">
        <f>TIME(HOUR(E11),MINUTE(E11),SECOND(E11))/(F25/1000)</f>
        <v>0.001423744146445296</v>
      </c>
      <c r="H11" s="36"/>
      <c r="I11" s="39"/>
      <c r="J11" s="42"/>
      <c r="K11" s="51"/>
    </row>
    <row r="12" spans="2:11" ht="15.75" customHeight="1" thickBot="1">
      <c r="B12" s="28"/>
      <c r="C12" s="31"/>
      <c r="D12" s="34"/>
      <c r="E12" s="6">
        <v>0.06846064814814816</v>
      </c>
      <c r="F12" s="7">
        <f>((G25/1000)*TIMEVALUE("1:00"))/TIME(HOUR(E12),MINUTE(E12),SECOND(E12))</f>
        <v>12.781065088757394</v>
      </c>
      <c r="G12" s="8">
        <f>TIME(HOUR(E12),MINUTE(E12),SECOND(E12))/(G25/1000)</f>
        <v>0.0032600308641975314</v>
      </c>
      <c r="H12" s="37"/>
      <c r="I12" s="40"/>
      <c r="J12" s="43"/>
      <c r="K12" s="52"/>
    </row>
    <row r="13" spans="2:11" ht="15" customHeight="1">
      <c r="B13" s="26" t="s">
        <v>22</v>
      </c>
      <c r="C13" s="29" t="s">
        <v>28</v>
      </c>
      <c r="D13" s="32" t="s">
        <v>26</v>
      </c>
      <c r="E13" s="9">
        <v>0.022743055555555555</v>
      </c>
      <c r="F13" s="1">
        <f>((E25/1000)*TIMEVALUE("1:00"))/TIME(HOUR(E13),MINUTE(E13),SECOND(E13))</f>
        <v>3.480916030534351</v>
      </c>
      <c r="G13" s="2">
        <f>TIME(HOUR(E13),MINUTE(E13),SECOND(E13))/(E25/1000)</f>
        <v>0.011970029239766082</v>
      </c>
      <c r="H13" s="35">
        <v>47</v>
      </c>
      <c r="I13" s="38" t="s">
        <v>29</v>
      </c>
      <c r="J13" s="41">
        <v>0.22703703703703704</v>
      </c>
      <c r="K13" s="50">
        <f>SUM(H13/E24)</f>
        <v>0.3671875</v>
      </c>
    </row>
    <row r="14" spans="2:11" ht="15" customHeight="1">
      <c r="B14" s="27"/>
      <c r="C14" s="30"/>
      <c r="D14" s="33"/>
      <c r="E14" s="3">
        <v>0.12966435185185185</v>
      </c>
      <c r="F14" s="4">
        <f>((F25/1000)*TIMEVALUE("1:00"))/TIME(HOUR(E14),MINUTE(E14),SECOND(E14))</f>
        <v>27.956797286441134</v>
      </c>
      <c r="G14" s="5">
        <f>TIME(HOUR(E14),MINUTE(E14),SECOND(E14))/(F25/1000)</f>
        <v>0.0014903948488718603</v>
      </c>
      <c r="H14" s="36"/>
      <c r="I14" s="39"/>
      <c r="J14" s="42"/>
      <c r="K14" s="51"/>
    </row>
    <row r="15" spans="2:11" ht="15.75" customHeight="1" thickBot="1">
      <c r="B15" s="28"/>
      <c r="C15" s="31"/>
      <c r="D15" s="34"/>
      <c r="E15" s="6">
        <v>0.0720486111111111</v>
      </c>
      <c r="F15" s="7">
        <f>((G25/1000)*TIMEVALUE("1:00"))/TIME(HOUR(E15),MINUTE(E15),SECOND(E15))</f>
        <v>12.144578313253014</v>
      </c>
      <c r="G15" s="8">
        <f>TIME(HOUR(E15),MINUTE(E15),SECOND(E15))/(G25/1000)</f>
        <v>0.003430886243386243</v>
      </c>
      <c r="H15" s="37"/>
      <c r="I15" s="40"/>
      <c r="J15" s="43"/>
      <c r="K15" s="52"/>
    </row>
    <row r="16" spans="2:11" ht="15" customHeight="1">
      <c r="B16" s="26" t="s">
        <v>23</v>
      </c>
      <c r="C16" s="29" t="s">
        <v>30</v>
      </c>
      <c r="D16" s="32" t="s">
        <v>31</v>
      </c>
      <c r="E16" s="9">
        <v>0.024224537037037034</v>
      </c>
      <c r="F16" s="1">
        <f>((E25/1000)*TIMEVALUE("1:00"))/TIME(HOUR(E16),MINUTE(E16),SECOND(E16))</f>
        <v>3.2680363115145727</v>
      </c>
      <c r="G16" s="2">
        <f>TIME(HOUR(E16),MINUTE(E16),SECOND(E16))/(E25/1000)</f>
        <v>0.01274975633528265</v>
      </c>
      <c r="H16" s="35">
        <v>55</v>
      </c>
      <c r="I16" s="38" t="s">
        <v>32</v>
      </c>
      <c r="J16" s="41">
        <v>0.23015046296296296</v>
      </c>
      <c r="K16" s="50">
        <f>SUM(H16/E24)</f>
        <v>0.4296875</v>
      </c>
    </row>
    <row r="17" spans="2:11" ht="15" customHeight="1">
      <c r="B17" s="27"/>
      <c r="C17" s="30"/>
      <c r="D17" s="33"/>
      <c r="E17" s="3">
        <v>0.13175925925925927</v>
      </c>
      <c r="F17" s="4">
        <f>((F25/1000)*TIMEVALUE("1:00"))/TIME(HOUR(E17),MINUTE(E17),SECOND(E17))</f>
        <v>27.512297962052</v>
      </c>
      <c r="G17" s="5">
        <f>TIME(HOUR(E17),MINUTE(E17),SECOND(E17))/(F25/1000)</f>
        <v>0.001514474244359302</v>
      </c>
      <c r="H17" s="36"/>
      <c r="I17" s="39"/>
      <c r="J17" s="42"/>
      <c r="K17" s="51"/>
    </row>
    <row r="18" spans="2:11" ht="15.75" customHeight="1" thickBot="1">
      <c r="B18" s="28"/>
      <c r="C18" s="31"/>
      <c r="D18" s="34"/>
      <c r="E18" s="6">
        <v>0.07195601851851852</v>
      </c>
      <c r="F18" s="7">
        <f>((G25/1000)*TIMEVALUE("1:00"))/TIME(HOUR(E18),MINUTE(E18),SECOND(E18))</f>
        <v>12.160205887083803</v>
      </c>
      <c r="G18" s="8">
        <f>TIME(HOUR(E18),MINUTE(E18),SECOND(E18))/(G25/1000)</f>
        <v>0.0034264770723104057</v>
      </c>
      <c r="H18" s="37"/>
      <c r="I18" s="40"/>
      <c r="J18" s="43"/>
      <c r="K18" s="52"/>
    </row>
    <row r="19" spans="2:11" ht="15" customHeight="1">
      <c r="B19" s="26" t="s">
        <v>24</v>
      </c>
      <c r="C19" s="29" t="s">
        <v>33</v>
      </c>
      <c r="D19" s="32" t="s">
        <v>34</v>
      </c>
      <c r="E19" s="9">
        <v>0.029143518518518517</v>
      </c>
      <c r="F19" s="1">
        <f>((E25/1000)*TIMEVALUE("1:00"))/TIME(HOUR(E19),MINUTE(E19),SECOND(E19))</f>
        <v>2.7164416203335984</v>
      </c>
      <c r="G19" s="2">
        <f>TIME(HOUR(E19),MINUTE(E19),SECOND(E19))/(E25/1000)</f>
        <v>0.01533869395711501</v>
      </c>
      <c r="H19" s="35">
        <v>80</v>
      </c>
      <c r="I19" s="38" t="s">
        <v>35</v>
      </c>
      <c r="J19" s="41">
        <v>0.24780092592592592</v>
      </c>
      <c r="K19" s="50">
        <f>SUM(H19/E24)</f>
        <v>0.625</v>
      </c>
    </row>
    <row r="20" spans="2:11" ht="15" customHeight="1">
      <c r="B20" s="27"/>
      <c r="C20" s="30"/>
      <c r="D20" s="33"/>
      <c r="E20" s="3">
        <v>0.13600694444444444</v>
      </c>
      <c r="F20" s="4">
        <f>((F25/1000)*TIMEVALUE("1:00"))/TIME(HOUR(E20),MINUTE(E20),SECOND(E20))</f>
        <v>26.65305080418688</v>
      </c>
      <c r="G20" s="5">
        <f>TIME(HOUR(E20),MINUTE(E20),SECOND(E20))/(F25/1000)</f>
        <v>0.0015632982120051086</v>
      </c>
      <c r="H20" s="36"/>
      <c r="I20" s="39"/>
      <c r="J20" s="42"/>
      <c r="K20" s="51"/>
    </row>
    <row r="21" spans="2:11" ht="15.75" customHeight="1" thickBot="1">
      <c r="B21" s="28"/>
      <c r="C21" s="31"/>
      <c r="D21" s="34"/>
      <c r="E21" s="6">
        <v>0.07827546296296296</v>
      </c>
      <c r="F21" s="7">
        <f>((G25/1000)*TIMEVALUE("1:00"))/TIME(HOUR(E21),MINUTE(E21),SECOND(E21))</f>
        <v>11.178471092710335</v>
      </c>
      <c r="G21" s="8">
        <f>TIME(HOUR(E21),MINUTE(E21),SECOND(E21))/(G25/1000)</f>
        <v>0.0037274029982363316</v>
      </c>
      <c r="H21" s="37"/>
      <c r="I21" s="40"/>
      <c r="J21" s="43"/>
      <c r="K21" s="52"/>
    </row>
    <row r="22" ht="15" customHeight="1"/>
    <row r="23" ht="15" customHeight="1" thickBot="1"/>
    <row r="24" spans="3:7" ht="15" customHeight="1">
      <c r="C24" s="53" t="s">
        <v>9</v>
      </c>
      <c r="D24" s="54"/>
      <c r="E24" s="20">
        <v>128</v>
      </c>
      <c r="F24" s="21"/>
      <c r="G24" s="22"/>
    </row>
    <row r="25" spans="3:7" ht="15" customHeight="1" thickBot="1">
      <c r="C25" s="55" t="s">
        <v>10</v>
      </c>
      <c r="D25" s="56"/>
      <c r="E25" s="23">
        <v>1900</v>
      </c>
      <c r="F25" s="24">
        <v>87000</v>
      </c>
      <c r="G25" s="25">
        <v>21000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mergeCells count="45">
    <mergeCell ref="K19:K21"/>
    <mergeCell ref="B19:B21"/>
    <mergeCell ref="C19:C21"/>
    <mergeCell ref="D19:D21"/>
    <mergeCell ref="H19:H21"/>
    <mergeCell ref="I19:I21"/>
    <mergeCell ref="J19:J21"/>
    <mergeCell ref="B16:B18"/>
    <mergeCell ref="C16:C18"/>
    <mergeCell ref="D16:D18"/>
    <mergeCell ref="H16:H18"/>
    <mergeCell ref="I16:I18"/>
    <mergeCell ref="J16:J18"/>
    <mergeCell ref="B13:B15"/>
    <mergeCell ref="C13:C15"/>
    <mergeCell ref="D13:D15"/>
    <mergeCell ref="H13:H15"/>
    <mergeCell ref="I13:I15"/>
    <mergeCell ref="J13:J15"/>
    <mergeCell ref="J4:J6"/>
    <mergeCell ref="K4:K6"/>
    <mergeCell ref="C24:D24"/>
    <mergeCell ref="C25:D25"/>
    <mergeCell ref="I7:I9"/>
    <mergeCell ref="J7:J9"/>
    <mergeCell ref="K7:K9"/>
    <mergeCell ref="K10:K12"/>
    <mergeCell ref="K13:K15"/>
    <mergeCell ref="K16:K18"/>
    <mergeCell ref="B7:B9"/>
    <mergeCell ref="C7:C9"/>
    <mergeCell ref="D7:D9"/>
    <mergeCell ref="H7:H9"/>
    <mergeCell ref="B2:K2"/>
    <mergeCell ref="B4:B6"/>
    <mergeCell ref="C4:C6"/>
    <mergeCell ref="D4:D6"/>
    <mergeCell ref="H4:H6"/>
    <mergeCell ref="I4:I6"/>
    <mergeCell ref="B10:B12"/>
    <mergeCell ref="C10:C12"/>
    <mergeCell ref="D10:D12"/>
    <mergeCell ref="H10:H12"/>
    <mergeCell ref="I10:I12"/>
    <mergeCell ref="J10:J1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  <ignoredErrors>
    <ignoredError sqref="B4:B12 B13:B21" numberStoredAsText="1"/>
    <ignoredError sqref="K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Nicolas</cp:lastModifiedBy>
  <dcterms:created xsi:type="dcterms:W3CDTF">1996-10-21T11:03:58Z</dcterms:created>
  <dcterms:modified xsi:type="dcterms:W3CDTF">2014-05-25T20:18:18Z</dcterms:modified>
  <cp:category/>
  <cp:version/>
  <cp:contentType/>
  <cp:contentStatus/>
</cp:coreProperties>
</file>